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<sst xmlns="http://schemas.openxmlformats.org/spreadsheetml/2006/main" count="116" uniqueCount="52">
  <si>
    <t>Time:</t>
  </si>
  <si>
    <t>B</t>
  </si>
  <si>
    <t>R</t>
  </si>
  <si>
    <t>Y</t>
  </si>
  <si>
    <t>G</t>
  </si>
  <si>
    <t>Laps/hour</t>
  </si>
  <si>
    <t>Totals</t>
  </si>
  <si>
    <t>Average Laps Per Hour:</t>
  </si>
  <si>
    <t>Average Lap Time:</t>
  </si>
  <si>
    <t>Best laps in one hour:</t>
  </si>
  <si>
    <t>Qualifying, One Lap:</t>
  </si>
  <si>
    <t>Placings:</t>
  </si>
  <si>
    <t xml:space="preserve">1st </t>
  </si>
  <si>
    <t>2nd</t>
  </si>
  <si>
    <t>3rd</t>
  </si>
  <si>
    <t xml:space="preserve">4th </t>
  </si>
  <si>
    <t>Team</t>
  </si>
  <si>
    <t>2007  12 hour Enduro</t>
  </si>
  <si>
    <t>Young Guns</t>
  </si>
  <si>
    <t>Last Minute</t>
  </si>
  <si>
    <t>Cool Runnings</t>
  </si>
  <si>
    <t>Champs</t>
  </si>
  <si>
    <t>Kieran Dale</t>
  </si>
  <si>
    <t>Rob Dale</t>
  </si>
  <si>
    <t>Brad Emmott</t>
  </si>
  <si>
    <t>Joshua Wilson</t>
  </si>
  <si>
    <t>Sean Page</t>
  </si>
  <si>
    <t>Rob Harrowfield</t>
  </si>
  <si>
    <t>Barry Milicich</t>
  </si>
  <si>
    <t>Clive Beveridge</t>
  </si>
  <si>
    <t>Neal</t>
  </si>
  <si>
    <t>Dave Mullins</t>
  </si>
  <si>
    <t>Ray Jackson</t>
  </si>
  <si>
    <t>Dave West</t>
  </si>
  <si>
    <t>Kevin West</t>
  </si>
  <si>
    <t>Chris West</t>
  </si>
  <si>
    <t>Paul Young</t>
  </si>
  <si>
    <t>Jan Pak</t>
  </si>
  <si>
    <t>Rick Mather</t>
  </si>
  <si>
    <t>Ray Smith</t>
  </si>
  <si>
    <t>Mitchell Stevenson</t>
  </si>
  <si>
    <t>Campbell Palmer</t>
  </si>
  <si>
    <t>Tom Walden</t>
  </si>
  <si>
    <t>Alan Robinson</t>
  </si>
  <si>
    <t>Liam Palmer</t>
  </si>
  <si>
    <t>Concourse:</t>
  </si>
  <si>
    <t>1st</t>
  </si>
  <si>
    <t>4th</t>
  </si>
  <si>
    <t>7021 Laps</t>
  </si>
  <si>
    <t>6984 Laps</t>
  </si>
  <si>
    <t>6370 Laps</t>
  </si>
  <si>
    <t>5434 Laps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</si>
</sst>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</numFmts>
  <fonts count="6">
    <font>
      <sz val="10"/>
      <name val="Arial"/>
      <family val="0"/>
    </font>
    <font>
      <b/>
      <sz val="20"/>
      <color indexed="14"/>
      <name val="Arial"/>
      <family val="2"/>
    </font>
    <font>
      <b/>
      <sz val="10"/>
      <name val="Arial"/>
      <family val="2"/>
    </font>
    <font>
      <sz val="10"/>
      <color indexed="14"/>
      <name val="Arial"/>
      <family val="0"/>
    </font>
    <font>
      <sz val="2"/>
      <name val="Arial"/>
      <family val="0"/>
    </font>
    <font>
      <sz val="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3" fillId="0" borderId="0" xfId="0" applyFont="1" applyAlignment="1">
      <alignment/>
    </xf>
    <xf numFmtId="0" fontId="0" fillId="5" borderId="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2" fontId="0" fillId="0" borderId="9" xfId="0" applyNumberFormat="1" applyBorder="1" applyAlignment="1">
      <alignment/>
    </xf>
    <xf numFmtId="0" fontId="0" fillId="0" borderId="3" xfId="0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1" fontId="0" fillId="0" borderId="3" xfId="0" applyNumberForma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7" borderId="4" xfId="0" applyFont="1" applyFill="1" applyBorder="1" applyAlignment="1">
      <alignment horizontal="left"/>
    </xf>
    <xf numFmtId="0" fontId="3" fillId="7" borderId="5" xfId="0" applyFont="1" applyFill="1" applyBorder="1" applyAlignment="1">
      <alignment/>
    </xf>
    <xf numFmtId="0" fontId="3" fillId="7" borderId="6" xfId="0" applyFont="1" applyFill="1" applyBorder="1" applyAlignment="1">
      <alignment/>
    </xf>
    <xf numFmtId="0" fontId="0" fillId="7" borderId="1" xfId="0" applyFont="1" applyFill="1" applyBorder="1" applyAlignment="1">
      <alignment horizontal="left"/>
    </xf>
    <xf numFmtId="0" fontId="0" fillId="7" borderId="2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7" borderId="4" xfId="0" applyFont="1" applyFill="1" applyBorder="1" applyAlignment="1">
      <alignment horizontal="left"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5" borderId="12" xfId="0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22">
      <selection activeCell="Q1" sqref="Q1"/>
    </sheetView>
  </sheetViews>
  <sheetFormatPr defaultColWidth="9.140625" defaultRowHeight="12.75"/>
  <cols>
    <col min="1" max="1" width="6.7109375" style="3" customWidth="1"/>
    <col min="2" max="2" width="0.85546875" style="0" customWidth="1"/>
    <col min="3" max="3" width="3.7109375" style="2" customWidth="1"/>
    <col min="6" max="6" width="0.85546875" style="0" customWidth="1"/>
    <col min="7" max="7" width="4.7109375" style="2" customWidth="1"/>
    <col min="10" max="10" width="0.85546875" style="0" customWidth="1"/>
    <col min="11" max="11" width="4.7109375" style="2" customWidth="1"/>
    <col min="14" max="14" width="0.85546875" style="0" customWidth="1"/>
    <col min="15" max="15" width="4.7109375" style="2" customWidth="1"/>
  </cols>
  <sheetData>
    <row r="1" spans="1:15" s="21" customFormat="1" ht="26.25">
      <c r="A1" s="20" t="s">
        <v>17</v>
      </c>
      <c r="C1" s="22"/>
      <c r="G1" s="22"/>
      <c r="K1" s="22"/>
      <c r="O1" s="22"/>
    </row>
    <row r="2" spans="1:15" s="62" customFormat="1" ht="5.25">
      <c r="A2" s="65"/>
      <c r="C2" s="66"/>
      <c r="G2" s="66"/>
      <c r="K2" s="66"/>
      <c r="O2" s="66"/>
    </row>
    <row r="3" spans="3:17" ht="12.75">
      <c r="C3" s="68"/>
      <c r="D3" s="69" t="s">
        <v>18</v>
      </c>
      <c r="E3" s="70"/>
      <c r="F3" s="3"/>
      <c r="G3" s="68"/>
      <c r="H3" s="71" t="s">
        <v>19</v>
      </c>
      <c r="I3" s="72"/>
      <c r="J3" s="3"/>
      <c r="K3" s="68"/>
      <c r="L3" s="69" t="s">
        <v>20</v>
      </c>
      <c r="M3" s="70"/>
      <c r="N3" s="3"/>
      <c r="O3" s="68"/>
      <c r="P3" s="69" t="s">
        <v>21</v>
      </c>
      <c r="Q3" s="70"/>
    </row>
    <row r="4" spans="1:15" s="62" customFormat="1" ht="5.25">
      <c r="A4" s="65"/>
      <c r="C4" s="66"/>
      <c r="G4" s="66"/>
      <c r="K4" s="66"/>
      <c r="O4" s="66"/>
    </row>
    <row r="5" spans="1:17" ht="12.75">
      <c r="A5" s="31" t="s">
        <v>0</v>
      </c>
      <c r="C5" s="5"/>
      <c r="D5" s="6" t="s">
        <v>5</v>
      </c>
      <c r="E5" s="7" t="s">
        <v>6</v>
      </c>
      <c r="G5" s="5"/>
      <c r="H5" s="6" t="s">
        <v>5</v>
      </c>
      <c r="I5" s="7" t="s">
        <v>6</v>
      </c>
      <c r="J5" s="2"/>
      <c r="K5" s="5"/>
      <c r="L5" s="6" t="s">
        <v>5</v>
      </c>
      <c r="M5" s="7" t="s">
        <v>6</v>
      </c>
      <c r="N5" s="2"/>
      <c r="O5" s="5"/>
      <c r="P5" s="6" t="s">
        <v>5</v>
      </c>
      <c r="Q5" s="7" t="s">
        <v>6</v>
      </c>
    </row>
    <row r="6" spans="1:17" ht="12.75">
      <c r="A6" s="32">
        <v>10</v>
      </c>
      <c r="B6" s="1"/>
      <c r="C6" s="8" t="s">
        <v>1</v>
      </c>
      <c r="D6" s="27">
        <v>472</v>
      </c>
      <c r="E6" s="86">
        <f>SUM(D6)</f>
        <v>472</v>
      </c>
      <c r="G6" s="17" t="s">
        <v>2</v>
      </c>
      <c r="H6" s="27">
        <v>582</v>
      </c>
      <c r="I6" s="86">
        <f>SUM(H6)</f>
        <v>582</v>
      </c>
      <c r="K6" s="18" t="s">
        <v>3</v>
      </c>
      <c r="L6" s="27">
        <v>571</v>
      </c>
      <c r="M6" s="86">
        <f>SUM(L6)</f>
        <v>571</v>
      </c>
      <c r="O6" s="19" t="s">
        <v>4</v>
      </c>
      <c r="P6" s="27">
        <v>618</v>
      </c>
      <c r="Q6" s="86">
        <f>SUM(P6)</f>
        <v>618</v>
      </c>
    </row>
    <row r="7" spans="1:17" s="62" customFormat="1" ht="5.25">
      <c r="A7" s="58"/>
      <c r="B7" s="59"/>
      <c r="C7" s="60"/>
      <c r="D7" s="61"/>
      <c r="E7" s="67"/>
      <c r="G7" s="63"/>
      <c r="H7" s="61"/>
      <c r="I7" s="67"/>
      <c r="K7" s="63"/>
      <c r="L7" s="61"/>
      <c r="M7" s="67"/>
      <c r="O7" s="63"/>
      <c r="P7" s="61"/>
      <c r="Q7" s="67"/>
    </row>
    <row r="8" spans="1:17" ht="12.75">
      <c r="A8" s="33">
        <v>11</v>
      </c>
      <c r="B8" s="1"/>
      <c r="C8" s="35" t="s">
        <v>2</v>
      </c>
      <c r="D8" s="27">
        <v>499</v>
      </c>
      <c r="E8" s="86">
        <f>SUM(E6,D8)</f>
        <v>971</v>
      </c>
      <c r="G8" s="14" t="s">
        <v>3</v>
      </c>
      <c r="H8" s="27">
        <v>591</v>
      </c>
      <c r="I8" s="86">
        <f>SUM(H8,I6)</f>
        <v>1173</v>
      </c>
      <c r="K8" s="15" t="s">
        <v>4</v>
      </c>
      <c r="L8" s="27">
        <v>615</v>
      </c>
      <c r="M8" s="86">
        <f>SUM(L8,M6)</f>
        <v>1186</v>
      </c>
      <c r="O8" s="16" t="s">
        <v>1</v>
      </c>
      <c r="P8" s="27">
        <v>578</v>
      </c>
      <c r="Q8" s="86">
        <f>SUM(P8,Q6)</f>
        <v>1196</v>
      </c>
    </row>
    <row r="9" spans="1:17" s="62" customFormat="1" ht="5.25">
      <c r="A9" s="58"/>
      <c r="B9" s="59"/>
      <c r="C9" s="64"/>
      <c r="D9" s="61"/>
      <c r="E9" s="67"/>
      <c r="G9" s="63"/>
      <c r="H9" s="61"/>
      <c r="I9" s="67"/>
      <c r="K9" s="63"/>
      <c r="L9" s="61"/>
      <c r="M9" s="67"/>
      <c r="O9" s="63"/>
      <c r="P9" s="61"/>
      <c r="Q9" s="67"/>
    </row>
    <row r="10" spans="1:17" ht="12.75">
      <c r="A10" s="33">
        <v>12</v>
      </c>
      <c r="B10" s="1"/>
      <c r="C10" s="36" t="s">
        <v>3</v>
      </c>
      <c r="D10" s="27">
        <v>458</v>
      </c>
      <c r="E10" s="87">
        <f>SUM(D10,E8)</f>
        <v>1429</v>
      </c>
      <c r="G10" s="15" t="s">
        <v>4</v>
      </c>
      <c r="H10" s="27">
        <v>521</v>
      </c>
      <c r="I10" s="86">
        <f>SUM(H10,I8)</f>
        <v>1694</v>
      </c>
      <c r="K10" s="16" t="s">
        <v>1</v>
      </c>
      <c r="L10" s="27">
        <v>588</v>
      </c>
      <c r="M10" s="86">
        <f>SUM(L10,M8)</f>
        <v>1774</v>
      </c>
      <c r="O10" s="13" t="s">
        <v>2</v>
      </c>
      <c r="P10" s="27">
        <v>630</v>
      </c>
      <c r="Q10" s="86">
        <f>SUM(P10,Q8)</f>
        <v>1826</v>
      </c>
    </row>
    <row r="11" spans="1:17" s="62" customFormat="1" ht="5.25">
      <c r="A11" s="58"/>
      <c r="B11" s="59"/>
      <c r="C11" s="60"/>
      <c r="D11" s="61"/>
      <c r="E11" s="67"/>
      <c r="G11" s="63"/>
      <c r="H11" s="61"/>
      <c r="I11" s="67"/>
      <c r="K11" s="63"/>
      <c r="L11" s="61"/>
      <c r="M11" s="67"/>
      <c r="O11" s="63"/>
      <c r="P11" s="61"/>
      <c r="Q11" s="67"/>
    </row>
    <row r="12" spans="1:17" ht="12.75">
      <c r="A12" s="33">
        <v>1</v>
      </c>
      <c r="B12" s="1"/>
      <c r="C12" s="15" t="s">
        <v>4</v>
      </c>
      <c r="D12" s="27">
        <v>508</v>
      </c>
      <c r="E12" s="86">
        <f>SUM(D12,E10)</f>
        <v>1937</v>
      </c>
      <c r="G12" s="16" t="s">
        <v>1</v>
      </c>
      <c r="H12" s="27">
        <v>543</v>
      </c>
      <c r="I12" s="86">
        <f>SUM(H12,I10)</f>
        <v>2237</v>
      </c>
      <c r="K12" s="13" t="s">
        <v>2</v>
      </c>
      <c r="L12" s="27">
        <v>607</v>
      </c>
      <c r="M12" s="86">
        <f>SUM(L12,M10)</f>
        <v>2381</v>
      </c>
      <c r="O12" s="14" t="s">
        <v>3</v>
      </c>
      <c r="P12" s="27">
        <v>561</v>
      </c>
      <c r="Q12" s="86">
        <f>SUM(P12,Q10)</f>
        <v>2387</v>
      </c>
    </row>
    <row r="13" spans="1:17" s="62" customFormat="1" ht="5.25">
      <c r="A13" s="58"/>
      <c r="B13" s="59"/>
      <c r="C13" s="60"/>
      <c r="D13" s="61"/>
      <c r="E13" s="67"/>
      <c r="G13" s="63"/>
      <c r="H13" s="61"/>
      <c r="I13" s="67"/>
      <c r="K13" s="63"/>
      <c r="L13" s="61"/>
      <c r="M13" s="67"/>
      <c r="O13" s="63"/>
      <c r="P13" s="61"/>
      <c r="Q13" s="67"/>
    </row>
    <row r="14" spans="1:17" ht="12.75">
      <c r="A14" s="33">
        <v>2</v>
      </c>
      <c r="B14" s="1"/>
      <c r="C14" s="16" t="s">
        <v>1</v>
      </c>
      <c r="D14" s="27">
        <v>402</v>
      </c>
      <c r="E14" s="86">
        <f>SUM(D14,E12)</f>
        <v>2339</v>
      </c>
      <c r="G14" s="13" t="s">
        <v>2</v>
      </c>
      <c r="H14" s="27">
        <v>505</v>
      </c>
      <c r="I14" s="86">
        <f>SUM(H14,I12)</f>
        <v>2742</v>
      </c>
      <c r="K14" s="14" t="s">
        <v>3</v>
      </c>
      <c r="L14" s="27">
        <v>519</v>
      </c>
      <c r="M14" s="86">
        <f>SUM(L14,M12)</f>
        <v>2900</v>
      </c>
      <c r="O14" s="15" t="s">
        <v>4</v>
      </c>
      <c r="P14" s="27">
        <v>517</v>
      </c>
      <c r="Q14" s="86">
        <f>SUM(P14,Q12)</f>
        <v>2904</v>
      </c>
    </row>
    <row r="15" spans="1:17" s="62" customFormat="1" ht="5.25">
      <c r="A15" s="58"/>
      <c r="B15" s="59"/>
      <c r="C15" s="60"/>
      <c r="D15" s="61"/>
      <c r="E15" s="67"/>
      <c r="G15" s="63"/>
      <c r="H15" s="61"/>
      <c r="I15" s="67"/>
      <c r="K15" s="63"/>
      <c r="L15" s="61"/>
      <c r="M15" s="67"/>
      <c r="O15" s="63"/>
      <c r="P15" s="61"/>
      <c r="Q15" s="67"/>
    </row>
    <row r="16" spans="1:17" ht="12.75">
      <c r="A16" s="33">
        <v>3</v>
      </c>
      <c r="B16" s="1"/>
      <c r="C16" s="13" t="s">
        <v>2</v>
      </c>
      <c r="D16" s="27">
        <v>486</v>
      </c>
      <c r="E16" s="86">
        <f>SUM(D16,E14)</f>
        <v>2825</v>
      </c>
      <c r="G16" s="14" t="s">
        <v>3</v>
      </c>
      <c r="H16" s="27">
        <v>558</v>
      </c>
      <c r="I16" s="86">
        <f>SUM(H16,I14)</f>
        <v>3300</v>
      </c>
      <c r="K16" s="15" t="s">
        <v>4</v>
      </c>
      <c r="L16" s="27">
        <v>584</v>
      </c>
      <c r="M16" s="86">
        <f>SUM(L16,M14)</f>
        <v>3484</v>
      </c>
      <c r="O16" s="16" t="s">
        <v>1</v>
      </c>
      <c r="P16" s="27">
        <v>560</v>
      </c>
      <c r="Q16" s="86">
        <f>SUM(P16,Q14)</f>
        <v>3464</v>
      </c>
    </row>
    <row r="17" spans="1:17" s="62" customFormat="1" ht="5.25">
      <c r="A17" s="58"/>
      <c r="B17" s="59"/>
      <c r="C17" s="60"/>
      <c r="D17" s="61"/>
      <c r="E17" s="67"/>
      <c r="G17" s="63"/>
      <c r="H17" s="61"/>
      <c r="I17" s="67"/>
      <c r="K17" s="63"/>
      <c r="L17" s="61"/>
      <c r="M17" s="67"/>
      <c r="O17" s="63"/>
      <c r="P17" s="61"/>
      <c r="Q17" s="67"/>
    </row>
    <row r="18" spans="1:17" ht="12.75">
      <c r="A18" s="33">
        <v>4</v>
      </c>
      <c r="B18" s="1"/>
      <c r="C18" s="14" t="s">
        <v>3</v>
      </c>
      <c r="D18" s="27">
        <v>477</v>
      </c>
      <c r="E18" s="86">
        <f>SUM(D18,E16)</f>
        <v>3302</v>
      </c>
      <c r="G18" s="15" t="s">
        <v>4</v>
      </c>
      <c r="H18" s="27">
        <v>534</v>
      </c>
      <c r="I18" s="86">
        <f>SUM(H18,I16)</f>
        <v>3834</v>
      </c>
      <c r="K18" s="16" t="s">
        <v>1</v>
      </c>
      <c r="L18" s="27">
        <v>612</v>
      </c>
      <c r="M18" s="86">
        <f>SUM(L18,M16)</f>
        <v>4096</v>
      </c>
      <c r="O18" s="13" t="s">
        <v>2</v>
      </c>
      <c r="P18" s="27">
        <v>585</v>
      </c>
      <c r="Q18" s="86">
        <f>SUM(P18,Q16)</f>
        <v>4049</v>
      </c>
    </row>
    <row r="19" spans="1:17" s="62" customFormat="1" ht="5.25">
      <c r="A19" s="58"/>
      <c r="B19" s="59"/>
      <c r="C19" s="60"/>
      <c r="D19" s="61"/>
      <c r="E19" s="67"/>
      <c r="G19" s="63"/>
      <c r="H19" s="61"/>
      <c r="I19" s="67"/>
      <c r="K19" s="63"/>
      <c r="L19" s="61"/>
      <c r="M19" s="67"/>
      <c r="O19" s="63"/>
      <c r="P19" s="61"/>
      <c r="Q19" s="67"/>
    </row>
    <row r="20" spans="1:17" ht="12.75">
      <c r="A20" s="33">
        <v>5</v>
      </c>
      <c r="B20" s="1"/>
      <c r="C20" s="15" t="s">
        <v>4</v>
      </c>
      <c r="D20" s="27">
        <v>401</v>
      </c>
      <c r="E20" s="86">
        <f>SUM(D20,E18)</f>
        <v>3703</v>
      </c>
      <c r="G20" s="16" t="s">
        <v>1</v>
      </c>
      <c r="H20" s="27">
        <v>519</v>
      </c>
      <c r="I20" s="86">
        <f>SUM(H20,I18)</f>
        <v>4353</v>
      </c>
      <c r="K20" s="13" t="s">
        <v>2</v>
      </c>
      <c r="L20" s="27">
        <v>621</v>
      </c>
      <c r="M20" s="86">
        <f>SUM(L20,M18)</f>
        <v>4717</v>
      </c>
      <c r="O20" s="14" t="s">
        <v>3</v>
      </c>
      <c r="P20" s="27">
        <v>532</v>
      </c>
      <c r="Q20" s="86">
        <f>SUM(P20,Q18)</f>
        <v>4581</v>
      </c>
    </row>
    <row r="21" spans="1:17" s="62" customFormat="1" ht="5.25">
      <c r="A21" s="58"/>
      <c r="B21" s="59"/>
      <c r="C21" s="60"/>
      <c r="D21" s="61"/>
      <c r="E21" s="67"/>
      <c r="G21" s="63"/>
      <c r="H21" s="61"/>
      <c r="I21" s="67"/>
      <c r="K21" s="63"/>
      <c r="L21" s="61"/>
      <c r="M21" s="67"/>
      <c r="O21" s="63"/>
      <c r="P21" s="61"/>
      <c r="Q21" s="67"/>
    </row>
    <row r="22" spans="1:17" ht="12.75">
      <c r="A22" s="33">
        <v>6</v>
      </c>
      <c r="B22" s="1"/>
      <c r="C22" s="16" t="s">
        <v>1</v>
      </c>
      <c r="D22" s="27">
        <v>336</v>
      </c>
      <c r="E22" s="86">
        <f>SUM(D22,E20)</f>
        <v>4039</v>
      </c>
      <c r="G22" s="13" t="s">
        <v>2</v>
      </c>
      <c r="H22" s="27">
        <v>510</v>
      </c>
      <c r="I22" s="86">
        <f>SUM(H22,I20)</f>
        <v>4863</v>
      </c>
      <c r="K22" s="14" t="s">
        <v>3</v>
      </c>
      <c r="L22" s="27">
        <v>581</v>
      </c>
      <c r="M22" s="86">
        <f>SUM(L22,M20)</f>
        <v>5298</v>
      </c>
      <c r="O22" s="15" t="s">
        <v>4</v>
      </c>
      <c r="P22" s="27">
        <v>582</v>
      </c>
      <c r="Q22" s="86">
        <f>SUM(P22,Q20)</f>
        <v>5163</v>
      </c>
    </row>
    <row r="23" spans="1:17" s="62" customFormat="1" ht="5.25">
      <c r="A23" s="58"/>
      <c r="B23" s="59"/>
      <c r="C23" s="60"/>
      <c r="D23" s="61"/>
      <c r="E23" s="67"/>
      <c r="G23" s="63"/>
      <c r="H23" s="61"/>
      <c r="I23" s="67"/>
      <c r="K23" s="63"/>
      <c r="L23" s="61"/>
      <c r="M23" s="67"/>
      <c r="O23" s="60"/>
      <c r="P23" s="61"/>
      <c r="Q23" s="67"/>
    </row>
    <row r="24" spans="1:17" ht="12.75">
      <c r="A24" s="33">
        <v>7</v>
      </c>
      <c r="B24" s="1"/>
      <c r="C24" s="13" t="s">
        <v>2</v>
      </c>
      <c r="D24" s="27">
        <v>511</v>
      </c>
      <c r="E24" s="86">
        <f>SUM(D24,E22)</f>
        <v>4550</v>
      </c>
      <c r="G24" s="14" t="s">
        <v>3</v>
      </c>
      <c r="H24" s="27">
        <v>530</v>
      </c>
      <c r="I24" s="86">
        <f>SUM(H24,I22)</f>
        <v>5393</v>
      </c>
      <c r="K24" s="15" t="s">
        <v>4</v>
      </c>
      <c r="L24" s="27">
        <v>466</v>
      </c>
      <c r="M24" s="86">
        <f>SUM(L24,M22)</f>
        <v>5764</v>
      </c>
      <c r="O24" s="16" t="s">
        <v>1</v>
      </c>
      <c r="P24" s="27">
        <v>614</v>
      </c>
      <c r="Q24" s="86">
        <f>SUM(P24,Q22)</f>
        <v>5777</v>
      </c>
    </row>
    <row r="25" spans="1:17" s="62" customFormat="1" ht="5.25">
      <c r="A25" s="58"/>
      <c r="B25" s="59"/>
      <c r="C25" s="60"/>
      <c r="D25" s="61"/>
      <c r="E25" s="67"/>
      <c r="G25" s="63"/>
      <c r="H25" s="61"/>
      <c r="I25" s="67"/>
      <c r="K25" s="63"/>
      <c r="L25" s="61"/>
      <c r="M25" s="67"/>
      <c r="O25" s="63"/>
      <c r="P25" s="61"/>
      <c r="Q25" s="67"/>
    </row>
    <row r="26" spans="1:17" ht="12.75">
      <c r="A26" s="33">
        <v>8</v>
      </c>
      <c r="B26" s="1"/>
      <c r="C26" s="14" t="s">
        <v>3</v>
      </c>
      <c r="D26" s="27">
        <v>386</v>
      </c>
      <c r="E26" s="86">
        <f>SUM(D26,E24)</f>
        <v>4936</v>
      </c>
      <c r="G26" s="15" t="s">
        <v>4</v>
      </c>
      <c r="H26" s="27">
        <v>505</v>
      </c>
      <c r="I26" s="86">
        <f>SUM(H26,I24)</f>
        <v>5898</v>
      </c>
      <c r="K26" s="16" t="s">
        <v>1</v>
      </c>
      <c r="L26" s="27">
        <v>596</v>
      </c>
      <c r="M26" s="86">
        <f>SUM(L26,M24)</f>
        <v>6360</v>
      </c>
      <c r="O26" s="13" t="s">
        <v>2</v>
      </c>
      <c r="P26" s="27">
        <v>621</v>
      </c>
      <c r="Q26" s="86">
        <f>SUM(P26,Q24)</f>
        <v>6398</v>
      </c>
    </row>
    <row r="27" spans="1:17" s="62" customFormat="1" ht="5.25">
      <c r="A27" s="58"/>
      <c r="B27" s="59"/>
      <c r="C27" s="60"/>
      <c r="D27" s="61"/>
      <c r="E27" s="67"/>
      <c r="G27" s="63"/>
      <c r="H27" s="61"/>
      <c r="I27" s="67"/>
      <c r="K27" s="63"/>
      <c r="L27" s="61"/>
      <c r="M27" s="67"/>
      <c r="O27" s="63"/>
      <c r="P27" s="61"/>
      <c r="Q27" s="67"/>
    </row>
    <row r="28" spans="1:17" ht="12.75">
      <c r="A28" s="33">
        <v>9</v>
      </c>
      <c r="B28" s="1"/>
      <c r="C28" s="15" t="s">
        <v>4</v>
      </c>
      <c r="D28" s="27">
        <v>498</v>
      </c>
      <c r="E28" s="86">
        <f>SUM(D6:D28)</f>
        <v>5434</v>
      </c>
      <c r="G28" s="16" t="s">
        <v>1</v>
      </c>
      <c r="H28" s="27">
        <v>472</v>
      </c>
      <c r="I28" s="86">
        <f>SUM(H6:H28)</f>
        <v>6370</v>
      </c>
      <c r="K28" s="13" t="s">
        <v>2</v>
      </c>
      <c r="L28" s="27">
        <v>624</v>
      </c>
      <c r="M28" s="86">
        <f>SUM(L6:L28)</f>
        <v>6984</v>
      </c>
      <c r="O28" s="14" t="s">
        <v>3</v>
      </c>
      <c r="P28" s="27">
        <v>623</v>
      </c>
      <c r="Q28" s="86">
        <f>SUM(P6:P28)</f>
        <v>7021</v>
      </c>
    </row>
    <row r="29" spans="1:17" s="62" customFormat="1" ht="5.25">
      <c r="A29" s="67"/>
      <c r="C29" s="61"/>
      <c r="D29" s="61"/>
      <c r="E29" s="67"/>
      <c r="G29" s="61"/>
      <c r="H29" s="61"/>
      <c r="I29" s="67"/>
      <c r="K29" s="61"/>
      <c r="L29" s="61"/>
      <c r="M29" s="67"/>
      <c r="O29" s="61"/>
      <c r="P29" s="61"/>
      <c r="Q29" s="67"/>
    </row>
    <row r="30" spans="1:15" s="62" customFormat="1" ht="5.25">
      <c r="A30" s="65"/>
      <c r="C30" s="66"/>
      <c r="G30" s="66"/>
      <c r="K30" s="66"/>
      <c r="O30" s="66"/>
    </row>
    <row r="31" spans="1:17" ht="12.75">
      <c r="A31" s="4" t="s">
        <v>7</v>
      </c>
      <c r="B31" s="23"/>
      <c r="C31" s="6"/>
      <c r="D31" s="24"/>
      <c r="E31" s="25">
        <v>452.83</v>
      </c>
      <c r="G31" s="5"/>
      <c r="H31" s="23"/>
      <c r="I31" s="24">
        <v>530.83</v>
      </c>
      <c r="K31" s="5"/>
      <c r="L31" s="23"/>
      <c r="M31" s="24">
        <v>583</v>
      </c>
      <c r="O31" s="5"/>
      <c r="P31" s="23"/>
      <c r="Q31" s="24">
        <v>585.08</v>
      </c>
    </row>
    <row r="32" spans="1:15" s="62" customFormat="1" ht="5.25">
      <c r="A32" s="65"/>
      <c r="C32" s="66"/>
      <c r="G32" s="66"/>
      <c r="K32" s="66"/>
      <c r="O32" s="66"/>
    </row>
    <row r="33" spans="1:17" ht="12.75">
      <c r="A33" s="4" t="s">
        <v>8</v>
      </c>
      <c r="B33" s="23"/>
      <c r="C33" s="6"/>
      <c r="D33" s="24"/>
      <c r="E33" s="56">
        <v>7.949</v>
      </c>
      <c r="G33" s="5"/>
      <c r="H33" s="23"/>
      <c r="I33" s="26">
        <v>6.78</v>
      </c>
      <c r="K33" s="5"/>
      <c r="L33" s="23"/>
      <c r="M33" s="24">
        <v>6.18</v>
      </c>
      <c r="O33" s="5"/>
      <c r="P33" s="23"/>
      <c r="Q33" s="24">
        <v>6.15</v>
      </c>
    </row>
    <row r="34" spans="1:15" s="62" customFormat="1" ht="5.25">
      <c r="A34" s="65"/>
      <c r="C34" s="66"/>
      <c r="G34" s="66"/>
      <c r="K34" s="66"/>
      <c r="O34" s="66"/>
    </row>
    <row r="35" spans="1:17" ht="12.75">
      <c r="A35" s="4" t="s">
        <v>9</v>
      </c>
      <c r="B35" s="23"/>
      <c r="C35" s="6"/>
      <c r="D35" s="24"/>
      <c r="E35" s="25">
        <v>511</v>
      </c>
      <c r="G35" s="5"/>
      <c r="H35" s="23"/>
      <c r="I35" s="24">
        <v>591</v>
      </c>
      <c r="K35" s="5"/>
      <c r="L35" s="23"/>
      <c r="M35" s="24">
        <v>624</v>
      </c>
      <c r="O35" s="5"/>
      <c r="P35" s="23"/>
      <c r="Q35" s="24">
        <v>630</v>
      </c>
    </row>
    <row r="36" spans="1:15" s="62" customFormat="1" ht="5.25">
      <c r="A36" s="65"/>
      <c r="C36" s="66"/>
      <c r="G36" s="66"/>
      <c r="K36" s="66"/>
      <c r="O36" s="66"/>
    </row>
    <row r="37" spans="1:17" ht="12.75">
      <c r="A37" s="4" t="s">
        <v>10</v>
      </c>
      <c r="B37" s="23"/>
      <c r="C37" s="6"/>
      <c r="D37" s="24"/>
      <c r="E37" s="89">
        <v>5.82</v>
      </c>
      <c r="G37" s="5"/>
      <c r="H37" s="23"/>
      <c r="I37" s="88">
        <v>5.33</v>
      </c>
      <c r="K37" s="5"/>
      <c r="L37" s="23"/>
      <c r="M37" s="57">
        <v>4.939</v>
      </c>
      <c r="O37" s="5"/>
      <c r="P37" s="23"/>
      <c r="Q37" s="88">
        <v>5.43</v>
      </c>
    </row>
    <row r="38" spans="1:17" s="62" customFormat="1" ht="5.25">
      <c r="A38" s="73"/>
      <c r="B38" s="74"/>
      <c r="C38" s="75"/>
      <c r="D38" s="74"/>
      <c r="E38" s="74"/>
      <c r="G38" s="75"/>
      <c r="H38" s="74"/>
      <c r="I38" s="74"/>
      <c r="K38" s="75"/>
      <c r="L38" s="74"/>
      <c r="M38" s="74"/>
      <c r="O38" s="75"/>
      <c r="P38" s="74"/>
      <c r="Q38" s="74"/>
    </row>
    <row r="39" spans="1:17" s="51" customFormat="1" ht="12.75">
      <c r="A39" s="103" t="s">
        <v>16</v>
      </c>
      <c r="B39" s="104"/>
      <c r="C39" s="106" t="s">
        <v>18</v>
      </c>
      <c r="D39" s="107"/>
      <c r="E39" s="99"/>
      <c r="G39" s="106" t="s">
        <v>19</v>
      </c>
      <c r="H39" s="107"/>
      <c r="I39" s="108"/>
      <c r="K39" s="100" t="s">
        <v>20</v>
      </c>
      <c r="L39" s="101"/>
      <c r="M39" s="102"/>
      <c r="O39" s="97" t="s">
        <v>21</v>
      </c>
      <c r="P39" s="98"/>
      <c r="Q39" s="99"/>
    </row>
    <row r="40" spans="1:17" ht="12.75">
      <c r="A40" s="37"/>
      <c r="B40" s="37"/>
      <c r="C40" s="38" t="s">
        <v>39</v>
      </c>
      <c r="D40" s="39"/>
      <c r="E40" s="40"/>
      <c r="F40" s="3"/>
      <c r="G40" s="46" t="s">
        <v>31</v>
      </c>
      <c r="H40" s="47"/>
      <c r="I40" s="48"/>
      <c r="K40" s="46" t="s">
        <v>27</v>
      </c>
      <c r="L40" s="52"/>
      <c r="M40" s="48"/>
      <c r="O40" s="46" t="s">
        <v>22</v>
      </c>
      <c r="P40" s="52"/>
      <c r="Q40" s="48"/>
    </row>
    <row r="41" spans="1:17" ht="12.75">
      <c r="A41" s="37"/>
      <c r="B41" s="37"/>
      <c r="C41" s="44" t="s">
        <v>40</v>
      </c>
      <c r="D41" s="45"/>
      <c r="E41" s="49"/>
      <c r="F41" s="3"/>
      <c r="G41" s="41" t="s">
        <v>32</v>
      </c>
      <c r="H41" s="42"/>
      <c r="I41" s="43"/>
      <c r="K41" s="41" t="s">
        <v>28</v>
      </c>
      <c r="L41" s="50"/>
      <c r="M41" s="43"/>
      <c r="O41" s="41" t="s">
        <v>23</v>
      </c>
      <c r="P41" s="50"/>
      <c r="Q41" s="43"/>
    </row>
    <row r="42" spans="1:17" ht="12.75">
      <c r="A42" s="37"/>
      <c r="B42" s="37"/>
      <c r="C42" s="44" t="s">
        <v>41</v>
      </c>
      <c r="D42" s="45"/>
      <c r="E42" s="43"/>
      <c r="G42" s="41" t="s">
        <v>33</v>
      </c>
      <c r="H42" s="50"/>
      <c r="I42" s="43"/>
      <c r="K42" s="41" t="s">
        <v>29</v>
      </c>
      <c r="L42" s="50"/>
      <c r="M42" s="43"/>
      <c r="O42" s="41" t="s">
        <v>24</v>
      </c>
      <c r="P42" s="50"/>
      <c r="Q42" s="43"/>
    </row>
    <row r="43" spans="3:17" ht="12.75">
      <c r="C43" s="41" t="s">
        <v>42</v>
      </c>
      <c r="D43" s="50"/>
      <c r="E43" s="43"/>
      <c r="G43" s="41" t="s">
        <v>34</v>
      </c>
      <c r="H43" s="50"/>
      <c r="I43" s="43"/>
      <c r="K43" s="41" t="s">
        <v>30</v>
      </c>
      <c r="L43" s="50"/>
      <c r="M43" s="43"/>
      <c r="O43" s="41" t="s">
        <v>25</v>
      </c>
      <c r="P43" s="42"/>
      <c r="Q43" s="49"/>
    </row>
    <row r="44" spans="3:17" ht="12.75">
      <c r="C44" s="41" t="s">
        <v>43</v>
      </c>
      <c r="D44" s="50"/>
      <c r="E44" s="43"/>
      <c r="G44" s="41" t="s">
        <v>35</v>
      </c>
      <c r="H44" s="50"/>
      <c r="I44" s="43"/>
      <c r="K44" s="41"/>
      <c r="L44" s="50"/>
      <c r="M44" s="43"/>
      <c r="O44" s="41" t="s">
        <v>26</v>
      </c>
      <c r="P44" s="42"/>
      <c r="Q44" s="49"/>
    </row>
    <row r="45" spans="3:17" ht="12.75">
      <c r="C45" s="41" t="s">
        <v>44</v>
      </c>
      <c r="D45" s="50"/>
      <c r="E45" s="43"/>
      <c r="G45" s="41" t="s">
        <v>36</v>
      </c>
      <c r="H45" s="50"/>
      <c r="I45" s="43"/>
      <c r="K45" s="53"/>
      <c r="L45" s="54"/>
      <c r="M45" s="55"/>
      <c r="O45" s="53"/>
      <c r="P45" s="90"/>
      <c r="Q45" s="91"/>
    </row>
    <row r="46" spans="3:17" ht="12.75">
      <c r="C46" s="109"/>
      <c r="D46" s="54"/>
      <c r="E46" s="55"/>
      <c r="G46" s="41" t="s">
        <v>37</v>
      </c>
      <c r="H46" s="50"/>
      <c r="I46" s="43"/>
      <c r="K46" s="92"/>
      <c r="L46" s="93"/>
      <c r="M46" s="93"/>
      <c r="N46" s="96"/>
      <c r="O46" s="92"/>
      <c r="P46" s="92"/>
      <c r="Q46" s="92"/>
    </row>
    <row r="47" spans="7:17" ht="12.75">
      <c r="G47" s="41" t="s">
        <v>38</v>
      </c>
      <c r="H47" s="50"/>
      <c r="I47" s="43"/>
      <c r="K47" s="92"/>
      <c r="L47" s="93"/>
      <c r="M47" s="93"/>
      <c r="N47" s="96"/>
      <c r="O47" s="92"/>
      <c r="P47" s="92"/>
      <c r="Q47" s="92"/>
    </row>
    <row r="48" spans="7:17" ht="12.75">
      <c r="G48" s="53"/>
      <c r="H48" s="54"/>
      <c r="I48" s="55"/>
      <c r="K48" s="92"/>
      <c r="L48" s="93"/>
      <c r="M48" s="93"/>
      <c r="N48" s="96"/>
      <c r="O48" s="92"/>
      <c r="P48" s="92"/>
      <c r="Q48" s="92"/>
    </row>
    <row r="49" spans="1:17" s="62" customFormat="1" ht="5.25">
      <c r="A49" s="65"/>
      <c r="C49" s="66"/>
      <c r="G49" s="66"/>
      <c r="K49" s="75"/>
      <c r="L49" s="110"/>
      <c r="M49" s="111"/>
      <c r="N49" s="111"/>
      <c r="O49" s="112"/>
      <c r="P49" s="112"/>
      <c r="Q49" s="113"/>
    </row>
    <row r="50" spans="1:17" ht="12.75">
      <c r="A50" s="34" t="s">
        <v>11</v>
      </c>
      <c r="B50" s="9"/>
      <c r="C50" s="30"/>
      <c r="D50" s="9" t="s">
        <v>12</v>
      </c>
      <c r="E50" s="9" t="s">
        <v>48</v>
      </c>
      <c r="F50" s="9"/>
      <c r="G50" s="124" t="s">
        <v>21</v>
      </c>
      <c r="H50" s="9"/>
      <c r="I50" s="10"/>
      <c r="K50" s="105"/>
      <c r="L50" s="114" t="s">
        <v>45</v>
      </c>
      <c r="M50" s="115"/>
      <c r="N50" s="11"/>
      <c r="O50" s="92" t="s">
        <v>46</v>
      </c>
      <c r="P50" s="93" t="s">
        <v>18</v>
      </c>
      <c r="Q50" s="116"/>
    </row>
    <row r="51" spans="1:17" s="80" customFormat="1" ht="6">
      <c r="A51" s="76"/>
      <c r="B51" s="77"/>
      <c r="C51" s="78"/>
      <c r="D51" s="77"/>
      <c r="E51" s="77"/>
      <c r="F51" s="77"/>
      <c r="G51" s="78"/>
      <c r="H51" s="77"/>
      <c r="I51" s="79"/>
      <c r="K51" s="81"/>
      <c r="L51" s="117"/>
      <c r="M51" s="77"/>
      <c r="N51" s="77"/>
      <c r="O51" s="94"/>
      <c r="P51" s="95"/>
      <c r="Q51" s="118"/>
    </row>
    <row r="52" spans="1:17" ht="12.75">
      <c r="A52" s="28"/>
      <c r="B52" s="11"/>
      <c r="C52" s="29"/>
      <c r="D52" s="11" t="s">
        <v>13</v>
      </c>
      <c r="E52" s="11" t="s">
        <v>49</v>
      </c>
      <c r="F52" s="11"/>
      <c r="G52" s="125" t="s">
        <v>20</v>
      </c>
      <c r="H52" s="11"/>
      <c r="I52" s="12"/>
      <c r="L52" s="119"/>
      <c r="M52" s="11"/>
      <c r="N52" s="11"/>
      <c r="O52" s="92" t="s">
        <v>13</v>
      </c>
      <c r="P52" s="93" t="s">
        <v>19</v>
      </c>
      <c r="Q52" s="116"/>
    </row>
    <row r="53" spans="1:17" s="80" customFormat="1" ht="6">
      <c r="A53" s="76"/>
      <c r="B53" s="77"/>
      <c r="C53" s="78"/>
      <c r="D53" s="77"/>
      <c r="E53" s="77"/>
      <c r="F53" s="77"/>
      <c r="G53" s="78"/>
      <c r="H53" s="77"/>
      <c r="I53" s="79"/>
      <c r="K53" s="81"/>
      <c r="L53" s="117"/>
      <c r="M53" s="77"/>
      <c r="N53" s="77"/>
      <c r="O53" s="94"/>
      <c r="P53" s="95"/>
      <c r="Q53" s="118"/>
    </row>
    <row r="54" spans="1:17" ht="12.75">
      <c r="A54" s="28"/>
      <c r="B54" s="11"/>
      <c r="C54" s="29"/>
      <c r="D54" s="11" t="s">
        <v>14</v>
      </c>
      <c r="E54" s="11" t="s">
        <v>50</v>
      </c>
      <c r="F54" s="11"/>
      <c r="G54" s="125" t="s">
        <v>19</v>
      </c>
      <c r="H54" s="11"/>
      <c r="I54" s="12"/>
      <c r="L54" s="119"/>
      <c r="M54" s="11"/>
      <c r="N54" s="11"/>
      <c r="O54" s="92" t="s">
        <v>14</v>
      </c>
      <c r="P54" s="93" t="s">
        <v>20</v>
      </c>
      <c r="Q54" s="116"/>
    </row>
    <row r="55" spans="1:17" s="80" customFormat="1" ht="6">
      <c r="A55" s="76"/>
      <c r="B55" s="77"/>
      <c r="C55" s="78"/>
      <c r="D55" s="77"/>
      <c r="E55" s="77"/>
      <c r="F55" s="77"/>
      <c r="G55" s="78"/>
      <c r="H55" s="77"/>
      <c r="I55" s="79"/>
      <c r="K55" s="81"/>
      <c r="L55" s="117"/>
      <c r="M55" s="77"/>
      <c r="N55" s="77"/>
      <c r="O55" s="94"/>
      <c r="P55" s="95"/>
      <c r="Q55" s="118"/>
    </row>
    <row r="56" spans="1:17" ht="12.75">
      <c r="A56" s="28"/>
      <c r="B56" s="11"/>
      <c r="C56" s="29"/>
      <c r="D56" s="11" t="s">
        <v>15</v>
      </c>
      <c r="E56" s="11" t="s">
        <v>51</v>
      </c>
      <c r="F56" s="11"/>
      <c r="G56" s="125" t="s">
        <v>18</v>
      </c>
      <c r="H56" s="11"/>
      <c r="I56" s="12"/>
      <c r="L56" s="119"/>
      <c r="M56" s="11"/>
      <c r="N56" s="11"/>
      <c r="O56" s="92" t="s">
        <v>47</v>
      </c>
      <c r="P56" s="93" t="s">
        <v>21</v>
      </c>
      <c r="Q56" s="116"/>
    </row>
    <row r="57" spans="1:17" s="80" customFormat="1" ht="6">
      <c r="A57" s="82"/>
      <c r="B57" s="83"/>
      <c r="C57" s="84"/>
      <c r="D57" s="83"/>
      <c r="E57" s="83"/>
      <c r="F57" s="83"/>
      <c r="G57" s="84"/>
      <c r="H57" s="83"/>
      <c r="I57" s="85"/>
      <c r="K57" s="81"/>
      <c r="L57" s="120"/>
      <c r="M57" s="83"/>
      <c r="N57" s="83"/>
      <c r="O57" s="121"/>
      <c r="P57" s="122"/>
      <c r="Q57" s="123"/>
    </row>
    <row r="58" spans="16:17" ht="12.75">
      <c r="P58" s="96"/>
      <c r="Q58" s="96"/>
    </row>
  </sheetData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Gillespie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Gillespie Engineering Ltd</dc:creator>
  <cp:keywords/>
  <dc:description/>
  <cp:lastModifiedBy>Rob Dale</cp:lastModifiedBy>
  <cp:lastPrinted>2007-08-13T00:36:22Z</cp:lastPrinted>
  <dcterms:created xsi:type="dcterms:W3CDTF">2002-07-01T03:14:07Z</dcterms:created>
  <dcterms:modified xsi:type="dcterms:W3CDTF">2007-08-13T00:36:25Z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-1124213782</vt:i4>
  </property>
  <property fmtid="{D5CDD505-2E9C-101B-9397-08002B2CF9AE}" pid="3" name="_EmailSubject">
    <vt:lpwstr>HMMRC 12 Hour Race</vt:lpwstr>
  </property>
  <property fmtid="{D5CDD505-2E9C-101B-9397-08002B2CF9AE}" pid="4" name="_AuthorEmail">
    <vt:lpwstr>rob.dale@ihug.co.nz</vt:lpwstr>
  </property>
  <property fmtid="{D5CDD505-2E9C-101B-9397-08002B2CF9AE}" pid="5" name="_AuthorEmailDisplayName">
    <vt:lpwstr>Rob Dale</vt:lpwstr>
  </property>
  <property fmtid="{D5CDD505-2E9C-101B-9397-08002B2CF9AE}" pid="6" name="_PreviousAdHocReviewCycleID">
    <vt:i4>449533539</vt:i4>
  </property>
</Properties>
</file>